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PAKIET I " sheetId="32" r:id="rId1"/>
  </sheets>
  <definedNames>
    <definedName name="a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b">{"dziesięć";"dwadzieścia";"trzydzieści";"czterdzieści";"pięćdziesiąt";"sześćdziesiąt";"siedemdziesiąt";"osiemdziesiąt";"dziewięćdziesiąt"}</definedName>
    <definedName name="d">{"sto";"dwieście";"trzysta";"czterysta";"pięćset";"sześćset";"siedemset";"osiemset";"dziewięćset"}</definedName>
    <definedName name="excelblog_Komunikat1">"W polu z kwotą nie znajduje się liczba"</definedName>
    <definedName name="excelblog_Komunikat2">"Kwota do zamiany jest nieprawidłowa (zbyt duża lub ujemna)"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32"/>
  <c r="J34" s="1"/>
  <c r="G34"/>
  <c r="K34" l="1"/>
  <c r="I53" l="1"/>
  <c r="G53"/>
  <c r="I52"/>
  <c r="J52" s="1"/>
  <c r="G52"/>
  <c r="I51"/>
  <c r="J51" s="1"/>
  <c r="K51" s="1"/>
  <c r="G51"/>
  <c r="I48"/>
  <c r="G48"/>
  <c r="I47"/>
  <c r="G47"/>
  <c r="I46"/>
  <c r="G46"/>
  <c r="I45"/>
  <c r="J45" s="1"/>
  <c r="K45" s="1"/>
  <c r="G45"/>
  <c r="I44"/>
  <c r="G44"/>
  <c r="I43"/>
  <c r="J43" s="1"/>
  <c r="G43"/>
  <c r="I42"/>
  <c r="J42" s="1"/>
  <c r="K42" s="1"/>
  <c r="G42"/>
  <c r="I41"/>
  <c r="J41" s="1"/>
  <c r="G41"/>
  <c r="I40"/>
  <c r="G40"/>
  <c r="I39"/>
  <c r="J39" s="1"/>
  <c r="K39" s="1"/>
  <c r="G39"/>
  <c r="I38"/>
  <c r="G38"/>
  <c r="I37"/>
  <c r="G37"/>
  <c r="I33"/>
  <c r="J33" s="1"/>
  <c r="K33" s="1"/>
  <c r="G33"/>
  <c r="I32"/>
  <c r="G32"/>
  <c r="I31"/>
  <c r="J31" s="1"/>
  <c r="G31"/>
  <c r="I25"/>
  <c r="J25" s="1"/>
  <c r="K25" s="1"/>
  <c r="G25"/>
  <c r="I24"/>
  <c r="J24" s="1"/>
  <c r="G24"/>
  <c r="I23"/>
  <c r="G23"/>
  <c r="I54" l="1"/>
  <c r="J37"/>
  <c r="K37" s="1"/>
  <c r="J46"/>
  <c r="K46" s="1"/>
  <c r="J38"/>
  <c r="K38" s="1"/>
  <c r="J23"/>
  <c r="K23" s="1"/>
  <c r="J40"/>
  <c r="K40" s="1"/>
  <c r="J48"/>
  <c r="K48" s="1"/>
  <c r="K31"/>
  <c r="K43"/>
  <c r="K52"/>
  <c r="J32"/>
  <c r="K32" s="1"/>
  <c r="J44"/>
  <c r="K44" s="1"/>
  <c r="K24"/>
  <c r="K41"/>
  <c r="J47"/>
  <c r="K47" s="1"/>
  <c r="J53"/>
  <c r="K53" s="1"/>
  <c r="K54" l="1"/>
  <c r="J54"/>
</calcChain>
</file>

<file path=xl/sharedStrings.xml><?xml version="1.0" encoding="utf-8"?>
<sst xmlns="http://schemas.openxmlformats.org/spreadsheetml/2006/main" count="108" uniqueCount="66">
  <si>
    <t>Kalkulacja cenowa</t>
  </si>
  <si>
    <t>(specyfikacja asortymentowo-ilościowa)</t>
  </si>
  <si>
    <t>PAKIET NR 1</t>
  </si>
  <si>
    <t xml:space="preserve">Dostawa do DPS "Pogodna Jesień" , ul. Leśna 3, 58-560 Jelenia Góra </t>
  </si>
  <si>
    <t>Mięso: wieprzowe, drobiowe, podroby</t>
  </si>
  <si>
    <t>Wędliny: wieprzowe drobiowe</t>
  </si>
  <si>
    <t>KATEGORIA CPV:</t>
  </si>
  <si>
    <t>15110000 - 2 Mięso</t>
  </si>
  <si>
    <t>15131130 - 5 Wędliny</t>
  </si>
  <si>
    <t>15112000 - 6 Drób i wyroby drobiarskie</t>
  </si>
  <si>
    <t>15114000 - 0 Podroby</t>
  </si>
  <si>
    <t>L.p.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</si>
  <si>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</si>
  <si>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</si>
  <si>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</si>
  <si>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</si>
  <si>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</si>
  <si>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</si>
  <si>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</si>
  <si>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</si>
  <si>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MIĘSO WIEPRZOWE</t>
  </si>
  <si>
    <t>określono poniżej</t>
  </si>
  <si>
    <t>Mięso łopatka wieprzowa b/k, I gat. - bez skóry i tłuszczu</t>
  </si>
  <si>
    <t>kg</t>
  </si>
  <si>
    <t>Mięso karczek wieprzowy bez kości, I gat.</t>
  </si>
  <si>
    <t>Schab środkowy  bez kości</t>
  </si>
  <si>
    <t>MIĘSO DROBIOWE</t>
  </si>
  <si>
    <t>Filet z piersi kurczaka, bez skóry i chrząstki</t>
  </si>
  <si>
    <t>Kurczak porcja rosołowa</t>
  </si>
  <si>
    <t>Udka drobiowe</t>
  </si>
  <si>
    <t>WĘDLINY WIEPRZOWE</t>
  </si>
  <si>
    <t>Baleron gotowany, min. 70% mięsa wieprzowego</t>
  </si>
  <si>
    <t>Boczek wędzony gotowany</t>
  </si>
  <si>
    <t>Kiełbasa cienka podsuszana wieprzowa krucha, mięso wieprzowe min. 70%</t>
  </si>
  <si>
    <t>Kiełbasa szynkowa, średnio rozdrobniona, zawartość mięsa wieprzowego min 75%</t>
  </si>
  <si>
    <t>Kiełbasa śląska firmowa  min. 70% mięsa wieprzowego</t>
  </si>
  <si>
    <t>Mielonka wieprzowa typu królewiecka, alpejska</t>
  </si>
  <si>
    <t>Mortadela wieprzowa</t>
  </si>
  <si>
    <t>Ogonówka wędzona parzona, mięso wieprzowe min. 80%</t>
  </si>
  <si>
    <t>Parówki wieprzowe grube, min. 70% mięsa wieprzowego</t>
  </si>
  <si>
    <t>Polędwica sopocka, min, 68% mięsa wieprzowego</t>
  </si>
  <si>
    <t>Salceson wieprzowy typu Włoski</t>
  </si>
  <si>
    <t>Szynka wieprzowa dobrej jakości bez tłuszczu, min. 80% mięsa wieprzowego, typu Wiejska, z Pieca, Bohuna</t>
  </si>
  <si>
    <t>Pasztetowa drobiowa typu Duda, mięso drobiowe min. 53%</t>
  </si>
  <si>
    <t>Polędwica drobiowa z indyka typu Duda</t>
  </si>
  <si>
    <t>Szynka drobiowa delikatesowa zawartość mięsa min. 65%</t>
  </si>
  <si>
    <t>Wymagania:</t>
  </si>
  <si>
    <t>Dostarczane mięso oraz podroby powinny być wysokiej jakości, świeże, schłodzone, bez wad jakościowych, /kolor mięsa jasno-rózowy właściwy jak dla mięsa świeżego/.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</si>
  <si>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</si>
  <si>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</si>
  <si>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</si>
  <si>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Wartość (netto) w zł</t>
  </si>
  <si>
    <t>VAT</t>
  </si>
  <si>
    <t>WĘDLINY DROBIOWE</t>
  </si>
  <si>
    <t>Załącznik nr 1                         do zapytania ofertowego</t>
  </si>
  <si>
    <t>słownie:</t>
  </si>
  <si>
    <t>słownie: zero złotych 00/100</t>
  </si>
  <si>
    <t xml:space="preserve">słownie:  </t>
  </si>
  <si>
    <t>zero złotych</t>
  </si>
  <si>
    <t>DPS"PJ".S.271.05.2023</t>
  </si>
  <si>
    <t>Wątróbka drobiowa</t>
  </si>
  <si>
    <t xml:space="preserve">w okresie od 01 stycznia 2024 r. do 31 grudnia 2024 r.  </t>
  </si>
  <si>
    <t xml:space="preserve">Wartość oferty netto: </t>
  </si>
  <si>
    <t xml:space="preserve">Wartość podatku VAT: </t>
  </si>
  <si>
    <t xml:space="preserve">Wartość oferty brutto:   </t>
  </si>
  <si>
    <t>Bardzo proszę o zastosowanie aktualnej stawki podatku VAT.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</si>
</sst>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family val="2"/>
      <charset val="238"/>
    </font>
    <font>
      <sz val="7"/>
      <name val="Arial CE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left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2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>
      <selection activeCell="H55" sqref="H55"/>
    </sheetView>
  </sheetViews>
  <sheetFormatPr defaultRowHeight="15"/>
  <cols>
    <col min="1" max="1" width="8.5703125" customWidth="1"/>
    <col min="2" max="2" width="37.7109375" customWidth="1"/>
    <col min="3" max="3" width="22.42578125" style="1" customWidth="1"/>
    <col min="4" max="4" width="8.140625" customWidth="1"/>
    <col min="5" max="5" width="11" style="2" customWidth="1"/>
    <col min="6" max="6" width="10.7109375" customWidth="1"/>
    <col min="7" max="7" width="16.7109375" customWidth="1"/>
    <col min="8" max="8" width="11.7109375" customWidth="1"/>
    <col min="9" max="9" width="19.28515625" style="2" customWidth="1"/>
    <col min="10" max="10" width="11.7109375" customWidth="1"/>
    <col min="11" max="11" width="12.85546875" customWidth="1"/>
    <col min="15" max="15" width="9.28515625" customWidth="1"/>
    <col min="259" max="259" width="4.5703125" customWidth="1"/>
    <col min="260" max="260" width="37.7109375" customWidth="1"/>
    <col min="261" max="261" width="22.42578125" customWidth="1"/>
    <col min="262" max="262" width="8.140625" customWidth="1"/>
    <col min="263" max="263" width="11" customWidth="1"/>
    <col min="264" max="264" width="10.7109375" customWidth="1"/>
    <col min="265" max="265" width="16.7109375" customWidth="1"/>
    <col min="266" max="266" width="11.7109375" customWidth="1"/>
    <col min="267" max="267" width="20.7109375" customWidth="1"/>
    <col min="271" max="271" width="9.28515625" bestFit="1" customWidth="1"/>
    <col min="515" max="515" width="4.5703125" customWidth="1"/>
    <col min="516" max="516" width="37.7109375" customWidth="1"/>
    <col min="517" max="517" width="22.42578125" customWidth="1"/>
    <col min="518" max="518" width="8.140625" customWidth="1"/>
    <col min="519" max="519" width="11" customWidth="1"/>
    <col min="520" max="520" width="10.7109375" customWidth="1"/>
    <col min="521" max="521" width="16.7109375" customWidth="1"/>
    <col min="522" max="522" width="11.7109375" customWidth="1"/>
    <col min="523" max="523" width="20.7109375" customWidth="1"/>
    <col min="527" max="527" width="9.28515625" bestFit="1" customWidth="1"/>
    <col min="771" max="771" width="4.5703125" customWidth="1"/>
    <col min="772" max="772" width="37.7109375" customWidth="1"/>
    <col min="773" max="773" width="22.42578125" customWidth="1"/>
    <col min="774" max="774" width="8.140625" customWidth="1"/>
    <col min="775" max="775" width="11" customWidth="1"/>
    <col min="776" max="776" width="10.7109375" customWidth="1"/>
    <col min="777" max="777" width="16.7109375" customWidth="1"/>
    <col min="778" max="778" width="11.7109375" customWidth="1"/>
    <col min="779" max="779" width="20.7109375" customWidth="1"/>
    <col min="783" max="783" width="9.28515625" bestFit="1" customWidth="1"/>
    <col min="1027" max="1027" width="4.5703125" customWidth="1"/>
    <col min="1028" max="1028" width="37.7109375" customWidth="1"/>
    <col min="1029" max="1029" width="22.42578125" customWidth="1"/>
    <col min="1030" max="1030" width="8.140625" customWidth="1"/>
    <col min="1031" max="1031" width="11" customWidth="1"/>
    <col min="1032" max="1032" width="10.7109375" customWidth="1"/>
    <col min="1033" max="1033" width="16.7109375" customWidth="1"/>
    <col min="1034" max="1034" width="11.7109375" customWidth="1"/>
    <col min="1035" max="1035" width="20.7109375" customWidth="1"/>
    <col min="1039" max="1039" width="9.28515625" bestFit="1" customWidth="1"/>
    <col min="1283" max="1283" width="4.5703125" customWidth="1"/>
    <col min="1284" max="1284" width="37.7109375" customWidth="1"/>
    <col min="1285" max="1285" width="22.42578125" customWidth="1"/>
    <col min="1286" max="1286" width="8.140625" customWidth="1"/>
    <col min="1287" max="1287" width="11" customWidth="1"/>
    <col min="1288" max="1288" width="10.7109375" customWidth="1"/>
    <col min="1289" max="1289" width="16.7109375" customWidth="1"/>
    <col min="1290" max="1290" width="11.7109375" customWidth="1"/>
    <col min="1291" max="1291" width="20.7109375" customWidth="1"/>
    <col min="1295" max="1295" width="9.28515625" bestFit="1" customWidth="1"/>
    <col min="1539" max="1539" width="4.5703125" customWidth="1"/>
    <col min="1540" max="1540" width="37.7109375" customWidth="1"/>
    <col min="1541" max="1541" width="22.42578125" customWidth="1"/>
    <col min="1542" max="1542" width="8.140625" customWidth="1"/>
    <col min="1543" max="1543" width="11" customWidth="1"/>
    <col min="1544" max="1544" width="10.7109375" customWidth="1"/>
    <col min="1545" max="1545" width="16.7109375" customWidth="1"/>
    <col min="1546" max="1546" width="11.7109375" customWidth="1"/>
    <col min="1547" max="1547" width="20.7109375" customWidth="1"/>
    <col min="1551" max="1551" width="9.28515625" bestFit="1" customWidth="1"/>
    <col min="1795" max="1795" width="4.5703125" customWidth="1"/>
    <col min="1796" max="1796" width="37.7109375" customWidth="1"/>
    <col min="1797" max="1797" width="22.42578125" customWidth="1"/>
    <col min="1798" max="1798" width="8.140625" customWidth="1"/>
    <col min="1799" max="1799" width="11" customWidth="1"/>
    <col min="1800" max="1800" width="10.7109375" customWidth="1"/>
    <col min="1801" max="1801" width="16.7109375" customWidth="1"/>
    <col min="1802" max="1802" width="11.7109375" customWidth="1"/>
    <col min="1803" max="1803" width="20.7109375" customWidth="1"/>
    <col min="1807" max="1807" width="9.28515625" bestFit="1" customWidth="1"/>
    <col min="2051" max="2051" width="4.5703125" customWidth="1"/>
    <col min="2052" max="2052" width="37.7109375" customWidth="1"/>
    <col min="2053" max="2053" width="22.42578125" customWidth="1"/>
    <col min="2054" max="2054" width="8.140625" customWidth="1"/>
    <col min="2055" max="2055" width="11" customWidth="1"/>
    <col min="2056" max="2056" width="10.7109375" customWidth="1"/>
    <col min="2057" max="2057" width="16.7109375" customWidth="1"/>
    <col min="2058" max="2058" width="11.7109375" customWidth="1"/>
    <col min="2059" max="2059" width="20.7109375" customWidth="1"/>
    <col min="2063" max="2063" width="9.28515625" bestFit="1" customWidth="1"/>
    <col min="2307" max="2307" width="4.5703125" customWidth="1"/>
    <col min="2308" max="2308" width="37.7109375" customWidth="1"/>
    <col min="2309" max="2309" width="22.42578125" customWidth="1"/>
    <col min="2310" max="2310" width="8.140625" customWidth="1"/>
    <col min="2311" max="2311" width="11" customWidth="1"/>
    <col min="2312" max="2312" width="10.7109375" customWidth="1"/>
    <col min="2313" max="2313" width="16.7109375" customWidth="1"/>
    <col min="2314" max="2314" width="11.7109375" customWidth="1"/>
    <col min="2315" max="2315" width="20.7109375" customWidth="1"/>
    <col min="2319" max="2319" width="9.28515625" bestFit="1" customWidth="1"/>
    <col min="2563" max="2563" width="4.5703125" customWidth="1"/>
    <col min="2564" max="2564" width="37.7109375" customWidth="1"/>
    <col min="2565" max="2565" width="22.42578125" customWidth="1"/>
    <col min="2566" max="2566" width="8.140625" customWidth="1"/>
    <col min="2567" max="2567" width="11" customWidth="1"/>
    <col min="2568" max="2568" width="10.7109375" customWidth="1"/>
    <col min="2569" max="2569" width="16.7109375" customWidth="1"/>
    <col min="2570" max="2570" width="11.7109375" customWidth="1"/>
    <col min="2571" max="2571" width="20.7109375" customWidth="1"/>
    <col min="2575" max="2575" width="9.28515625" bestFit="1" customWidth="1"/>
    <col min="2819" max="2819" width="4.5703125" customWidth="1"/>
    <col min="2820" max="2820" width="37.7109375" customWidth="1"/>
    <col min="2821" max="2821" width="22.42578125" customWidth="1"/>
    <col min="2822" max="2822" width="8.140625" customWidth="1"/>
    <col min="2823" max="2823" width="11" customWidth="1"/>
    <col min="2824" max="2824" width="10.7109375" customWidth="1"/>
    <col min="2825" max="2825" width="16.7109375" customWidth="1"/>
    <col min="2826" max="2826" width="11.7109375" customWidth="1"/>
    <col min="2827" max="2827" width="20.7109375" customWidth="1"/>
    <col min="2831" max="2831" width="9.28515625" bestFit="1" customWidth="1"/>
    <col min="3075" max="3075" width="4.5703125" customWidth="1"/>
    <col min="3076" max="3076" width="37.7109375" customWidth="1"/>
    <col min="3077" max="3077" width="22.42578125" customWidth="1"/>
    <col min="3078" max="3078" width="8.140625" customWidth="1"/>
    <col min="3079" max="3079" width="11" customWidth="1"/>
    <col min="3080" max="3080" width="10.7109375" customWidth="1"/>
    <col min="3081" max="3081" width="16.7109375" customWidth="1"/>
    <col min="3082" max="3082" width="11.7109375" customWidth="1"/>
    <col min="3083" max="3083" width="20.7109375" customWidth="1"/>
    <col min="3087" max="3087" width="9.28515625" bestFit="1" customWidth="1"/>
    <col min="3331" max="3331" width="4.5703125" customWidth="1"/>
    <col min="3332" max="3332" width="37.7109375" customWidth="1"/>
    <col min="3333" max="3333" width="22.42578125" customWidth="1"/>
    <col min="3334" max="3334" width="8.140625" customWidth="1"/>
    <col min="3335" max="3335" width="11" customWidth="1"/>
    <col min="3336" max="3336" width="10.7109375" customWidth="1"/>
    <col min="3337" max="3337" width="16.7109375" customWidth="1"/>
    <col min="3338" max="3338" width="11.7109375" customWidth="1"/>
    <col min="3339" max="3339" width="20.7109375" customWidth="1"/>
    <col min="3343" max="3343" width="9.28515625" bestFit="1" customWidth="1"/>
    <col min="3587" max="3587" width="4.5703125" customWidth="1"/>
    <col min="3588" max="3588" width="37.7109375" customWidth="1"/>
    <col min="3589" max="3589" width="22.42578125" customWidth="1"/>
    <col min="3590" max="3590" width="8.140625" customWidth="1"/>
    <col min="3591" max="3591" width="11" customWidth="1"/>
    <col min="3592" max="3592" width="10.7109375" customWidth="1"/>
    <col min="3593" max="3593" width="16.7109375" customWidth="1"/>
    <col min="3594" max="3594" width="11.7109375" customWidth="1"/>
    <col min="3595" max="3595" width="20.7109375" customWidth="1"/>
    <col min="3599" max="3599" width="9.28515625" bestFit="1" customWidth="1"/>
    <col min="3843" max="3843" width="4.5703125" customWidth="1"/>
    <col min="3844" max="3844" width="37.7109375" customWidth="1"/>
    <col min="3845" max="3845" width="22.42578125" customWidth="1"/>
    <col min="3846" max="3846" width="8.140625" customWidth="1"/>
    <col min="3847" max="3847" width="11" customWidth="1"/>
    <col min="3848" max="3848" width="10.7109375" customWidth="1"/>
    <col min="3849" max="3849" width="16.7109375" customWidth="1"/>
    <col min="3850" max="3850" width="11.7109375" customWidth="1"/>
    <col min="3851" max="3851" width="20.7109375" customWidth="1"/>
    <col min="3855" max="3855" width="9.28515625" bestFit="1" customWidth="1"/>
    <col min="4099" max="4099" width="4.5703125" customWidth="1"/>
    <col min="4100" max="4100" width="37.7109375" customWidth="1"/>
    <col min="4101" max="4101" width="22.42578125" customWidth="1"/>
    <col min="4102" max="4102" width="8.140625" customWidth="1"/>
    <col min="4103" max="4103" width="11" customWidth="1"/>
    <col min="4104" max="4104" width="10.7109375" customWidth="1"/>
    <col min="4105" max="4105" width="16.7109375" customWidth="1"/>
    <col min="4106" max="4106" width="11.7109375" customWidth="1"/>
    <col min="4107" max="4107" width="20.7109375" customWidth="1"/>
    <col min="4111" max="4111" width="9.28515625" bestFit="1" customWidth="1"/>
    <col min="4355" max="4355" width="4.5703125" customWidth="1"/>
    <col min="4356" max="4356" width="37.7109375" customWidth="1"/>
    <col min="4357" max="4357" width="22.42578125" customWidth="1"/>
    <col min="4358" max="4358" width="8.140625" customWidth="1"/>
    <col min="4359" max="4359" width="11" customWidth="1"/>
    <col min="4360" max="4360" width="10.7109375" customWidth="1"/>
    <col min="4361" max="4361" width="16.7109375" customWidth="1"/>
    <col min="4362" max="4362" width="11.7109375" customWidth="1"/>
    <col min="4363" max="4363" width="20.7109375" customWidth="1"/>
    <col min="4367" max="4367" width="9.28515625" bestFit="1" customWidth="1"/>
    <col min="4611" max="4611" width="4.5703125" customWidth="1"/>
    <col min="4612" max="4612" width="37.7109375" customWidth="1"/>
    <col min="4613" max="4613" width="22.42578125" customWidth="1"/>
    <col min="4614" max="4614" width="8.140625" customWidth="1"/>
    <col min="4615" max="4615" width="11" customWidth="1"/>
    <col min="4616" max="4616" width="10.7109375" customWidth="1"/>
    <col min="4617" max="4617" width="16.7109375" customWidth="1"/>
    <col min="4618" max="4618" width="11.7109375" customWidth="1"/>
    <col min="4619" max="4619" width="20.7109375" customWidth="1"/>
    <col min="4623" max="4623" width="9.28515625" bestFit="1" customWidth="1"/>
    <col min="4867" max="4867" width="4.5703125" customWidth="1"/>
    <col min="4868" max="4868" width="37.7109375" customWidth="1"/>
    <col min="4869" max="4869" width="22.42578125" customWidth="1"/>
    <col min="4870" max="4870" width="8.140625" customWidth="1"/>
    <col min="4871" max="4871" width="11" customWidth="1"/>
    <col min="4872" max="4872" width="10.7109375" customWidth="1"/>
    <col min="4873" max="4873" width="16.7109375" customWidth="1"/>
    <col min="4874" max="4874" width="11.7109375" customWidth="1"/>
    <col min="4875" max="4875" width="20.7109375" customWidth="1"/>
    <col min="4879" max="4879" width="9.28515625" bestFit="1" customWidth="1"/>
    <col min="5123" max="5123" width="4.5703125" customWidth="1"/>
    <col min="5124" max="5124" width="37.7109375" customWidth="1"/>
    <col min="5125" max="5125" width="22.42578125" customWidth="1"/>
    <col min="5126" max="5126" width="8.140625" customWidth="1"/>
    <col min="5127" max="5127" width="11" customWidth="1"/>
    <col min="5128" max="5128" width="10.7109375" customWidth="1"/>
    <col min="5129" max="5129" width="16.7109375" customWidth="1"/>
    <col min="5130" max="5130" width="11.7109375" customWidth="1"/>
    <col min="5131" max="5131" width="20.7109375" customWidth="1"/>
    <col min="5135" max="5135" width="9.28515625" bestFit="1" customWidth="1"/>
    <col min="5379" max="5379" width="4.5703125" customWidth="1"/>
    <col min="5380" max="5380" width="37.7109375" customWidth="1"/>
    <col min="5381" max="5381" width="22.42578125" customWidth="1"/>
    <col min="5382" max="5382" width="8.140625" customWidth="1"/>
    <col min="5383" max="5383" width="11" customWidth="1"/>
    <col min="5384" max="5384" width="10.7109375" customWidth="1"/>
    <col min="5385" max="5385" width="16.7109375" customWidth="1"/>
    <col min="5386" max="5386" width="11.7109375" customWidth="1"/>
    <col min="5387" max="5387" width="20.7109375" customWidth="1"/>
    <col min="5391" max="5391" width="9.28515625" bestFit="1" customWidth="1"/>
    <col min="5635" max="5635" width="4.5703125" customWidth="1"/>
    <col min="5636" max="5636" width="37.7109375" customWidth="1"/>
    <col min="5637" max="5637" width="22.42578125" customWidth="1"/>
    <col min="5638" max="5638" width="8.140625" customWidth="1"/>
    <col min="5639" max="5639" width="11" customWidth="1"/>
    <col min="5640" max="5640" width="10.7109375" customWidth="1"/>
    <col min="5641" max="5641" width="16.7109375" customWidth="1"/>
    <col min="5642" max="5642" width="11.7109375" customWidth="1"/>
    <col min="5643" max="5643" width="20.7109375" customWidth="1"/>
    <col min="5647" max="5647" width="9.28515625" bestFit="1" customWidth="1"/>
    <col min="5891" max="5891" width="4.5703125" customWidth="1"/>
    <col min="5892" max="5892" width="37.7109375" customWidth="1"/>
    <col min="5893" max="5893" width="22.42578125" customWidth="1"/>
    <col min="5894" max="5894" width="8.140625" customWidth="1"/>
    <col min="5895" max="5895" width="11" customWidth="1"/>
    <col min="5896" max="5896" width="10.7109375" customWidth="1"/>
    <col min="5897" max="5897" width="16.7109375" customWidth="1"/>
    <col min="5898" max="5898" width="11.7109375" customWidth="1"/>
    <col min="5899" max="5899" width="20.7109375" customWidth="1"/>
    <col min="5903" max="5903" width="9.28515625" bestFit="1" customWidth="1"/>
    <col min="6147" max="6147" width="4.5703125" customWidth="1"/>
    <col min="6148" max="6148" width="37.7109375" customWidth="1"/>
    <col min="6149" max="6149" width="22.42578125" customWidth="1"/>
    <col min="6150" max="6150" width="8.140625" customWidth="1"/>
    <col min="6151" max="6151" width="11" customWidth="1"/>
    <col min="6152" max="6152" width="10.7109375" customWidth="1"/>
    <col min="6153" max="6153" width="16.7109375" customWidth="1"/>
    <col min="6154" max="6154" width="11.7109375" customWidth="1"/>
    <col min="6155" max="6155" width="20.7109375" customWidth="1"/>
    <col min="6159" max="6159" width="9.28515625" bestFit="1" customWidth="1"/>
    <col min="6403" max="6403" width="4.5703125" customWidth="1"/>
    <col min="6404" max="6404" width="37.7109375" customWidth="1"/>
    <col min="6405" max="6405" width="22.42578125" customWidth="1"/>
    <col min="6406" max="6406" width="8.140625" customWidth="1"/>
    <col min="6407" max="6407" width="11" customWidth="1"/>
    <col min="6408" max="6408" width="10.7109375" customWidth="1"/>
    <col min="6409" max="6409" width="16.7109375" customWidth="1"/>
    <col min="6410" max="6410" width="11.7109375" customWidth="1"/>
    <col min="6411" max="6411" width="20.7109375" customWidth="1"/>
    <col min="6415" max="6415" width="9.28515625" bestFit="1" customWidth="1"/>
    <col min="6659" max="6659" width="4.5703125" customWidth="1"/>
    <col min="6660" max="6660" width="37.7109375" customWidth="1"/>
    <col min="6661" max="6661" width="22.42578125" customWidth="1"/>
    <col min="6662" max="6662" width="8.140625" customWidth="1"/>
    <col min="6663" max="6663" width="11" customWidth="1"/>
    <col min="6664" max="6664" width="10.7109375" customWidth="1"/>
    <col min="6665" max="6665" width="16.7109375" customWidth="1"/>
    <col min="6666" max="6666" width="11.7109375" customWidth="1"/>
    <col min="6667" max="6667" width="20.7109375" customWidth="1"/>
    <col min="6671" max="6671" width="9.28515625" bestFit="1" customWidth="1"/>
    <col min="6915" max="6915" width="4.5703125" customWidth="1"/>
    <col min="6916" max="6916" width="37.7109375" customWidth="1"/>
    <col min="6917" max="6917" width="22.42578125" customWidth="1"/>
    <col min="6918" max="6918" width="8.140625" customWidth="1"/>
    <col min="6919" max="6919" width="11" customWidth="1"/>
    <col min="6920" max="6920" width="10.7109375" customWidth="1"/>
    <col min="6921" max="6921" width="16.7109375" customWidth="1"/>
    <col min="6922" max="6922" width="11.7109375" customWidth="1"/>
    <col min="6923" max="6923" width="20.7109375" customWidth="1"/>
    <col min="6927" max="6927" width="9.28515625" bestFit="1" customWidth="1"/>
    <col min="7171" max="7171" width="4.5703125" customWidth="1"/>
    <col min="7172" max="7172" width="37.7109375" customWidth="1"/>
    <col min="7173" max="7173" width="22.42578125" customWidth="1"/>
    <col min="7174" max="7174" width="8.140625" customWidth="1"/>
    <col min="7175" max="7175" width="11" customWidth="1"/>
    <col min="7176" max="7176" width="10.7109375" customWidth="1"/>
    <col min="7177" max="7177" width="16.7109375" customWidth="1"/>
    <col min="7178" max="7178" width="11.7109375" customWidth="1"/>
    <col min="7179" max="7179" width="20.7109375" customWidth="1"/>
    <col min="7183" max="7183" width="9.28515625" bestFit="1" customWidth="1"/>
    <col min="7427" max="7427" width="4.5703125" customWidth="1"/>
    <col min="7428" max="7428" width="37.7109375" customWidth="1"/>
    <col min="7429" max="7429" width="22.42578125" customWidth="1"/>
    <col min="7430" max="7430" width="8.140625" customWidth="1"/>
    <col min="7431" max="7431" width="11" customWidth="1"/>
    <col min="7432" max="7432" width="10.7109375" customWidth="1"/>
    <col min="7433" max="7433" width="16.7109375" customWidth="1"/>
    <col min="7434" max="7434" width="11.7109375" customWidth="1"/>
    <col min="7435" max="7435" width="20.7109375" customWidth="1"/>
    <col min="7439" max="7439" width="9.28515625" bestFit="1" customWidth="1"/>
    <col min="7683" max="7683" width="4.5703125" customWidth="1"/>
    <col min="7684" max="7684" width="37.7109375" customWidth="1"/>
    <col min="7685" max="7685" width="22.42578125" customWidth="1"/>
    <col min="7686" max="7686" width="8.140625" customWidth="1"/>
    <col min="7687" max="7687" width="11" customWidth="1"/>
    <col min="7688" max="7688" width="10.7109375" customWidth="1"/>
    <col min="7689" max="7689" width="16.7109375" customWidth="1"/>
    <col min="7690" max="7690" width="11.7109375" customWidth="1"/>
    <col min="7691" max="7691" width="20.7109375" customWidth="1"/>
    <col min="7695" max="7695" width="9.28515625" bestFit="1" customWidth="1"/>
    <col min="7939" max="7939" width="4.5703125" customWidth="1"/>
    <col min="7940" max="7940" width="37.7109375" customWidth="1"/>
    <col min="7941" max="7941" width="22.42578125" customWidth="1"/>
    <col min="7942" max="7942" width="8.140625" customWidth="1"/>
    <col min="7943" max="7943" width="11" customWidth="1"/>
    <col min="7944" max="7944" width="10.7109375" customWidth="1"/>
    <col min="7945" max="7945" width="16.7109375" customWidth="1"/>
    <col min="7946" max="7946" width="11.7109375" customWidth="1"/>
    <col min="7947" max="7947" width="20.7109375" customWidth="1"/>
    <col min="7951" max="7951" width="9.28515625" bestFit="1" customWidth="1"/>
    <col min="8195" max="8195" width="4.5703125" customWidth="1"/>
    <col min="8196" max="8196" width="37.7109375" customWidth="1"/>
    <col min="8197" max="8197" width="22.42578125" customWidth="1"/>
    <col min="8198" max="8198" width="8.140625" customWidth="1"/>
    <col min="8199" max="8199" width="11" customWidth="1"/>
    <col min="8200" max="8200" width="10.7109375" customWidth="1"/>
    <col min="8201" max="8201" width="16.7109375" customWidth="1"/>
    <col min="8202" max="8202" width="11.7109375" customWidth="1"/>
    <col min="8203" max="8203" width="20.7109375" customWidth="1"/>
    <col min="8207" max="8207" width="9.28515625" bestFit="1" customWidth="1"/>
    <col min="8451" max="8451" width="4.5703125" customWidth="1"/>
    <col min="8452" max="8452" width="37.7109375" customWidth="1"/>
    <col min="8453" max="8453" width="22.42578125" customWidth="1"/>
    <col min="8454" max="8454" width="8.140625" customWidth="1"/>
    <col min="8455" max="8455" width="11" customWidth="1"/>
    <col min="8456" max="8456" width="10.7109375" customWidth="1"/>
    <col min="8457" max="8457" width="16.7109375" customWidth="1"/>
    <col min="8458" max="8458" width="11.7109375" customWidth="1"/>
    <col min="8459" max="8459" width="20.7109375" customWidth="1"/>
    <col min="8463" max="8463" width="9.28515625" bestFit="1" customWidth="1"/>
    <col min="8707" max="8707" width="4.5703125" customWidth="1"/>
    <col min="8708" max="8708" width="37.7109375" customWidth="1"/>
    <col min="8709" max="8709" width="22.42578125" customWidth="1"/>
    <col min="8710" max="8710" width="8.140625" customWidth="1"/>
    <col min="8711" max="8711" width="11" customWidth="1"/>
    <col min="8712" max="8712" width="10.7109375" customWidth="1"/>
    <col min="8713" max="8713" width="16.7109375" customWidth="1"/>
    <col min="8714" max="8714" width="11.7109375" customWidth="1"/>
    <col min="8715" max="8715" width="20.7109375" customWidth="1"/>
    <col min="8719" max="8719" width="9.28515625" bestFit="1" customWidth="1"/>
    <col min="8963" max="8963" width="4.5703125" customWidth="1"/>
    <col min="8964" max="8964" width="37.7109375" customWidth="1"/>
    <col min="8965" max="8965" width="22.42578125" customWidth="1"/>
    <col min="8966" max="8966" width="8.140625" customWidth="1"/>
    <col min="8967" max="8967" width="11" customWidth="1"/>
    <col min="8968" max="8968" width="10.7109375" customWidth="1"/>
    <col min="8969" max="8969" width="16.7109375" customWidth="1"/>
    <col min="8970" max="8970" width="11.7109375" customWidth="1"/>
    <col min="8971" max="8971" width="20.7109375" customWidth="1"/>
    <col min="8975" max="8975" width="9.28515625" bestFit="1" customWidth="1"/>
    <col min="9219" max="9219" width="4.5703125" customWidth="1"/>
    <col min="9220" max="9220" width="37.7109375" customWidth="1"/>
    <col min="9221" max="9221" width="22.42578125" customWidth="1"/>
    <col min="9222" max="9222" width="8.140625" customWidth="1"/>
    <col min="9223" max="9223" width="11" customWidth="1"/>
    <col min="9224" max="9224" width="10.7109375" customWidth="1"/>
    <col min="9225" max="9225" width="16.7109375" customWidth="1"/>
    <col min="9226" max="9226" width="11.7109375" customWidth="1"/>
    <col min="9227" max="9227" width="20.7109375" customWidth="1"/>
    <col min="9231" max="9231" width="9.28515625" bestFit="1" customWidth="1"/>
    <col min="9475" max="9475" width="4.5703125" customWidth="1"/>
    <col min="9476" max="9476" width="37.7109375" customWidth="1"/>
    <col min="9477" max="9477" width="22.42578125" customWidth="1"/>
    <col min="9478" max="9478" width="8.140625" customWidth="1"/>
    <col min="9479" max="9479" width="11" customWidth="1"/>
    <col min="9480" max="9480" width="10.7109375" customWidth="1"/>
    <col min="9481" max="9481" width="16.7109375" customWidth="1"/>
    <col min="9482" max="9482" width="11.7109375" customWidth="1"/>
    <col min="9483" max="9483" width="20.7109375" customWidth="1"/>
    <col min="9487" max="9487" width="9.28515625" bestFit="1" customWidth="1"/>
    <col min="9731" max="9731" width="4.5703125" customWidth="1"/>
    <col min="9732" max="9732" width="37.7109375" customWidth="1"/>
    <col min="9733" max="9733" width="22.42578125" customWidth="1"/>
    <col min="9734" max="9734" width="8.140625" customWidth="1"/>
    <col min="9735" max="9735" width="11" customWidth="1"/>
    <col min="9736" max="9736" width="10.7109375" customWidth="1"/>
    <col min="9737" max="9737" width="16.7109375" customWidth="1"/>
    <col min="9738" max="9738" width="11.7109375" customWidth="1"/>
    <col min="9739" max="9739" width="20.7109375" customWidth="1"/>
    <col min="9743" max="9743" width="9.28515625" bestFit="1" customWidth="1"/>
    <col min="9987" max="9987" width="4.5703125" customWidth="1"/>
    <col min="9988" max="9988" width="37.7109375" customWidth="1"/>
    <col min="9989" max="9989" width="22.42578125" customWidth="1"/>
    <col min="9990" max="9990" width="8.140625" customWidth="1"/>
    <col min="9991" max="9991" width="11" customWidth="1"/>
    <col min="9992" max="9992" width="10.7109375" customWidth="1"/>
    <col min="9993" max="9993" width="16.7109375" customWidth="1"/>
    <col min="9994" max="9994" width="11.7109375" customWidth="1"/>
    <col min="9995" max="9995" width="20.7109375" customWidth="1"/>
    <col min="9999" max="9999" width="9.28515625" bestFit="1" customWidth="1"/>
    <col min="10243" max="10243" width="4.5703125" customWidth="1"/>
    <col min="10244" max="10244" width="37.7109375" customWidth="1"/>
    <col min="10245" max="10245" width="22.42578125" customWidth="1"/>
    <col min="10246" max="10246" width="8.140625" customWidth="1"/>
    <col min="10247" max="10247" width="11" customWidth="1"/>
    <col min="10248" max="10248" width="10.7109375" customWidth="1"/>
    <col min="10249" max="10249" width="16.7109375" customWidth="1"/>
    <col min="10250" max="10250" width="11.7109375" customWidth="1"/>
    <col min="10251" max="10251" width="20.7109375" customWidth="1"/>
    <col min="10255" max="10255" width="9.28515625" bestFit="1" customWidth="1"/>
    <col min="10499" max="10499" width="4.5703125" customWidth="1"/>
    <col min="10500" max="10500" width="37.7109375" customWidth="1"/>
    <col min="10501" max="10501" width="22.42578125" customWidth="1"/>
    <col min="10502" max="10502" width="8.140625" customWidth="1"/>
    <col min="10503" max="10503" width="11" customWidth="1"/>
    <col min="10504" max="10504" width="10.7109375" customWidth="1"/>
    <col min="10505" max="10505" width="16.7109375" customWidth="1"/>
    <col min="10506" max="10506" width="11.7109375" customWidth="1"/>
    <col min="10507" max="10507" width="20.7109375" customWidth="1"/>
    <col min="10511" max="10511" width="9.28515625" bestFit="1" customWidth="1"/>
    <col min="10755" max="10755" width="4.5703125" customWidth="1"/>
    <col min="10756" max="10756" width="37.7109375" customWidth="1"/>
    <col min="10757" max="10757" width="22.42578125" customWidth="1"/>
    <col min="10758" max="10758" width="8.140625" customWidth="1"/>
    <col min="10759" max="10759" width="11" customWidth="1"/>
    <col min="10760" max="10760" width="10.7109375" customWidth="1"/>
    <col min="10761" max="10761" width="16.7109375" customWidth="1"/>
    <col min="10762" max="10762" width="11.7109375" customWidth="1"/>
    <col min="10763" max="10763" width="20.7109375" customWidth="1"/>
    <col min="10767" max="10767" width="9.28515625" bestFit="1" customWidth="1"/>
    <col min="11011" max="11011" width="4.5703125" customWidth="1"/>
    <col min="11012" max="11012" width="37.7109375" customWidth="1"/>
    <col min="11013" max="11013" width="22.42578125" customWidth="1"/>
    <col min="11014" max="11014" width="8.140625" customWidth="1"/>
    <col min="11015" max="11015" width="11" customWidth="1"/>
    <col min="11016" max="11016" width="10.7109375" customWidth="1"/>
    <col min="11017" max="11017" width="16.7109375" customWidth="1"/>
    <col min="11018" max="11018" width="11.7109375" customWidth="1"/>
    <col min="11019" max="11019" width="20.7109375" customWidth="1"/>
    <col min="11023" max="11023" width="9.28515625" bestFit="1" customWidth="1"/>
    <col min="11267" max="11267" width="4.5703125" customWidth="1"/>
    <col min="11268" max="11268" width="37.7109375" customWidth="1"/>
    <col min="11269" max="11269" width="22.42578125" customWidth="1"/>
    <col min="11270" max="11270" width="8.140625" customWidth="1"/>
    <col min="11271" max="11271" width="11" customWidth="1"/>
    <col min="11272" max="11272" width="10.7109375" customWidth="1"/>
    <col min="11273" max="11273" width="16.7109375" customWidth="1"/>
    <col min="11274" max="11274" width="11.7109375" customWidth="1"/>
    <col min="11275" max="11275" width="20.7109375" customWidth="1"/>
    <col min="11279" max="11279" width="9.28515625" bestFit="1" customWidth="1"/>
    <col min="11523" max="11523" width="4.5703125" customWidth="1"/>
    <col min="11524" max="11524" width="37.7109375" customWidth="1"/>
    <col min="11525" max="11525" width="22.42578125" customWidth="1"/>
    <col min="11526" max="11526" width="8.140625" customWidth="1"/>
    <col min="11527" max="11527" width="11" customWidth="1"/>
    <col min="11528" max="11528" width="10.7109375" customWidth="1"/>
    <col min="11529" max="11529" width="16.7109375" customWidth="1"/>
    <col min="11530" max="11530" width="11.7109375" customWidth="1"/>
    <col min="11531" max="11531" width="20.7109375" customWidth="1"/>
    <col min="11535" max="11535" width="9.28515625" bestFit="1" customWidth="1"/>
    <col min="11779" max="11779" width="4.5703125" customWidth="1"/>
    <col min="11780" max="11780" width="37.7109375" customWidth="1"/>
    <col min="11781" max="11781" width="22.42578125" customWidth="1"/>
    <col min="11782" max="11782" width="8.140625" customWidth="1"/>
    <col min="11783" max="11783" width="11" customWidth="1"/>
    <col min="11784" max="11784" width="10.7109375" customWidth="1"/>
    <col min="11785" max="11785" width="16.7109375" customWidth="1"/>
    <col min="11786" max="11786" width="11.7109375" customWidth="1"/>
    <col min="11787" max="11787" width="20.7109375" customWidth="1"/>
    <col min="11791" max="11791" width="9.28515625" bestFit="1" customWidth="1"/>
    <col min="12035" max="12035" width="4.5703125" customWidth="1"/>
    <col min="12036" max="12036" width="37.7109375" customWidth="1"/>
    <col min="12037" max="12037" width="22.42578125" customWidth="1"/>
    <col min="12038" max="12038" width="8.140625" customWidth="1"/>
    <col min="12039" max="12039" width="11" customWidth="1"/>
    <col min="12040" max="12040" width="10.7109375" customWidth="1"/>
    <col min="12041" max="12041" width="16.7109375" customWidth="1"/>
    <col min="12042" max="12042" width="11.7109375" customWidth="1"/>
    <col min="12043" max="12043" width="20.7109375" customWidth="1"/>
    <col min="12047" max="12047" width="9.28515625" bestFit="1" customWidth="1"/>
    <col min="12291" max="12291" width="4.5703125" customWidth="1"/>
    <col min="12292" max="12292" width="37.7109375" customWidth="1"/>
    <col min="12293" max="12293" width="22.42578125" customWidth="1"/>
    <col min="12294" max="12294" width="8.140625" customWidth="1"/>
    <col min="12295" max="12295" width="11" customWidth="1"/>
    <col min="12296" max="12296" width="10.7109375" customWidth="1"/>
    <col min="12297" max="12297" width="16.7109375" customWidth="1"/>
    <col min="12298" max="12298" width="11.7109375" customWidth="1"/>
    <col min="12299" max="12299" width="20.7109375" customWidth="1"/>
    <col min="12303" max="12303" width="9.28515625" bestFit="1" customWidth="1"/>
    <col min="12547" max="12547" width="4.5703125" customWidth="1"/>
    <col min="12548" max="12548" width="37.7109375" customWidth="1"/>
    <col min="12549" max="12549" width="22.42578125" customWidth="1"/>
    <col min="12550" max="12550" width="8.140625" customWidth="1"/>
    <col min="12551" max="12551" width="11" customWidth="1"/>
    <col min="12552" max="12552" width="10.7109375" customWidth="1"/>
    <col min="12553" max="12553" width="16.7109375" customWidth="1"/>
    <col min="12554" max="12554" width="11.7109375" customWidth="1"/>
    <col min="12555" max="12555" width="20.7109375" customWidth="1"/>
    <col min="12559" max="12559" width="9.28515625" bestFit="1" customWidth="1"/>
    <col min="12803" max="12803" width="4.5703125" customWidth="1"/>
    <col min="12804" max="12804" width="37.7109375" customWidth="1"/>
    <col min="12805" max="12805" width="22.42578125" customWidth="1"/>
    <col min="12806" max="12806" width="8.140625" customWidth="1"/>
    <col min="12807" max="12807" width="11" customWidth="1"/>
    <col min="12808" max="12808" width="10.7109375" customWidth="1"/>
    <col min="12809" max="12809" width="16.7109375" customWidth="1"/>
    <col min="12810" max="12810" width="11.7109375" customWidth="1"/>
    <col min="12811" max="12811" width="20.7109375" customWidth="1"/>
    <col min="12815" max="12815" width="9.28515625" bestFit="1" customWidth="1"/>
    <col min="13059" max="13059" width="4.5703125" customWidth="1"/>
    <col min="13060" max="13060" width="37.7109375" customWidth="1"/>
    <col min="13061" max="13061" width="22.42578125" customWidth="1"/>
    <col min="13062" max="13062" width="8.140625" customWidth="1"/>
    <col min="13063" max="13063" width="11" customWidth="1"/>
    <col min="13064" max="13064" width="10.7109375" customWidth="1"/>
    <col min="13065" max="13065" width="16.7109375" customWidth="1"/>
    <col min="13066" max="13066" width="11.7109375" customWidth="1"/>
    <col min="13067" max="13067" width="20.7109375" customWidth="1"/>
    <col min="13071" max="13071" width="9.28515625" bestFit="1" customWidth="1"/>
    <col min="13315" max="13315" width="4.5703125" customWidth="1"/>
    <col min="13316" max="13316" width="37.7109375" customWidth="1"/>
    <col min="13317" max="13317" width="22.42578125" customWidth="1"/>
    <col min="13318" max="13318" width="8.140625" customWidth="1"/>
    <col min="13319" max="13319" width="11" customWidth="1"/>
    <col min="13320" max="13320" width="10.7109375" customWidth="1"/>
    <col min="13321" max="13321" width="16.7109375" customWidth="1"/>
    <col min="13322" max="13322" width="11.7109375" customWidth="1"/>
    <col min="13323" max="13323" width="20.7109375" customWidth="1"/>
    <col min="13327" max="13327" width="9.28515625" bestFit="1" customWidth="1"/>
    <col min="13571" max="13571" width="4.5703125" customWidth="1"/>
    <col min="13572" max="13572" width="37.7109375" customWidth="1"/>
    <col min="13573" max="13573" width="22.42578125" customWidth="1"/>
    <col min="13574" max="13574" width="8.140625" customWidth="1"/>
    <col min="13575" max="13575" width="11" customWidth="1"/>
    <col min="13576" max="13576" width="10.7109375" customWidth="1"/>
    <col min="13577" max="13577" width="16.7109375" customWidth="1"/>
    <col min="13578" max="13578" width="11.7109375" customWidth="1"/>
    <col min="13579" max="13579" width="20.7109375" customWidth="1"/>
    <col min="13583" max="13583" width="9.28515625" bestFit="1" customWidth="1"/>
    <col min="13827" max="13827" width="4.5703125" customWidth="1"/>
    <col min="13828" max="13828" width="37.7109375" customWidth="1"/>
    <col min="13829" max="13829" width="22.42578125" customWidth="1"/>
    <col min="13830" max="13830" width="8.140625" customWidth="1"/>
    <col min="13831" max="13831" width="11" customWidth="1"/>
    <col min="13832" max="13832" width="10.7109375" customWidth="1"/>
    <col min="13833" max="13833" width="16.7109375" customWidth="1"/>
    <col min="13834" max="13834" width="11.7109375" customWidth="1"/>
    <col min="13835" max="13835" width="20.7109375" customWidth="1"/>
    <col min="13839" max="13839" width="9.28515625" bestFit="1" customWidth="1"/>
    <col min="14083" max="14083" width="4.5703125" customWidth="1"/>
    <col min="14084" max="14084" width="37.7109375" customWidth="1"/>
    <col min="14085" max="14085" width="22.42578125" customWidth="1"/>
    <col min="14086" max="14086" width="8.140625" customWidth="1"/>
    <col min="14087" max="14087" width="11" customWidth="1"/>
    <col min="14088" max="14088" width="10.7109375" customWidth="1"/>
    <col min="14089" max="14089" width="16.7109375" customWidth="1"/>
    <col min="14090" max="14090" width="11.7109375" customWidth="1"/>
    <col min="14091" max="14091" width="20.7109375" customWidth="1"/>
    <col min="14095" max="14095" width="9.28515625" bestFit="1" customWidth="1"/>
    <col min="14339" max="14339" width="4.5703125" customWidth="1"/>
    <col min="14340" max="14340" width="37.7109375" customWidth="1"/>
    <col min="14341" max="14341" width="22.42578125" customWidth="1"/>
    <col min="14342" max="14342" width="8.140625" customWidth="1"/>
    <col min="14343" max="14343" width="11" customWidth="1"/>
    <col min="14344" max="14344" width="10.7109375" customWidth="1"/>
    <col min="14345" max="14345" width="16.7109375" customWidth="1"/>
    <col min="14346" max="14346" width="11.7109375" customWidth="1"/>
    <col min="14347" max="14347" width="20.7109375" customWidth="1"/>
    <col min="14351" max="14351" width="9.28515625" bestFit="1" customWidth="1"/>
    <col min="14595" max="14595" width="4.5703125" customWidth="1"/>
    <col min="14596" max="14596" width="37.7109375" customWidth="1"/>
    <col min="14597" max="14597" width="22.42578125" customWidth="1"/>
    <col min="14598" max="14598" width="8.140625" customWidth="1"/>
    <col min="14599" max="14599" width="11" customWidth="1"/>
    <col min="14600" max="14600" width="10.7109375" customWidth="1"/>
    <col min="14601" max="14601" width="16.7109375" customWidth="1"/>
    <col min="14602" max="14602" width="11.7109375" customWidth="1"/>
    <col min="14603" max="14603" width="20.7109375" customWidth="1"/>
    <col min="14607" max="14607" width="9.28515625" bestFit="1" customWidth="1"/>
    <col min="14851" max="14851" width="4.5703125" customWidth="1"/>
    <col min="14852" max="14852" width="37.7109375" customWidth="1"/>
    <col min="14853" max="14853" width="22.42578125" customWidth="1"/>
    <col min="14854" max="14854" width="8.140625" customWidth="1"/>
    <col min="14855" max="14855" width="11" customWidth="1"/>
    <col min="14856" max="14856" width="10.7109375" customWidth="1"/>
    <col min="14857" max="14857" width="16.7109375" customWidth="1"/>
    <col min="14858" max="14858" width="11.7109375" customWidth="1"/>
    <col min="14859" max="14859" width="20.7109375" customWidth="1"/>
    <col min="14863" max="14863" width="9.28515625" bestFit="1" customWidth="1"/>
    <col min="15107" max="15107" width="4.5703125" customWidth="1"/>
    <col min="15108" max="15108" width="37.7109375" customWidth="1"/>
    <col min="15109" max="15109" width="22.42578125" customWidth="1"/>
    <col min="15110" max="15110" width="8.140625" customWidth="1"/>
    <col min="15111" max="15111" width="11" customWidth="1"/>
    <col min="15112" max="15112" width="10.7109375" customWidth="1"/>
    <col min="15113" max="15113" width="16.7109375" customWidth="1"/>
    <col min="15114" max="15114" width="11.7109375" customWidth="1"/>
    <col min="15115" max="15115" width="20.7109375" customWidth="1"/>
    <col min="15119" max="15119" width="9.28515625" bestFit="1" customWidth="1"/>
    <col min="15363" max="15363" width="4.5703125" customWidth="1"/>
    <col min="15364" max="15364" width="37.7109375" customWidth="1"/>
    <col min="15365" max="15365" width="22.42578125" customWidth="1"/>
    <col min="15366" max="15366" width="8.140625" customWidth="1"/>
    <col min="15367" max="15367" width="11" customWidth="1"/>
    <col min="15368" max="15368" width="10.7109375" customWidth="1"/>
    <col min="15369" max="15369" width="16.7109375" customWidth="1"/>
    <col min="15370" max="15370" width="11.7109375" customWidth="1"/>
    <col min="15371" max="15371" width="20.7109375" customWidth="1"/>
    <col min="15375" max="15375" width="9.28515625" bestFit="1" customWidth="1"/>
    <col min="15619" max="15619" width="4.5703125" customWidth="1"/>
    <col min="15620" max="15620" width="37.7109375" customWidth="1"/>
    <col min="15621" max="15621" width="22.42578125" customWidth="1"/>
    <col min="15622" max="15622" width="8.140625" customWidth="1"/>
    <col min="15623" max="15623" width="11" customWidth="1"/>
    <col min="15624" max="15624" width="10.7109375" customWidth="1"/>
    <col min="15625" max="15625" width="16.7109375" customWidth="1"/>
    <col min="15626" max="15626" width="11.7109375" customWidth="1"/>
    <col min="15627" max="15627" width="20.7109375" customWidth="1"/>
    <col min="15631" max="15631" width="9.28515625" bestFit="1" customWidth="1"/>
    <col min="15875" max="15875" width="4.5703125" customWidth="1"/>
    <col min="15876" max="15876" width="37.7109375" customWidth="1"/>
    <col min="15877" max="15877" width="22.42578125" customWidth="1"/>
    <col min="15878" max="15878" width="8.140625" customWidth="1"/>
    <col min="15879" max="15879" width="11" customWidth="1"/>
    <col min="15880" max="15880" width="10.7109375" customWidth="1"/>
    <col min="15881" max="15881" width="16.7109375" customWidth="1"/>
    <col min="15882" max="15882" width="11.7109375" customWidth="1"/>
    <col min="15883" max="15883" width="20.7109375" customWidth="1"/>
    <col min="15887" max="15887" width="9.28515625" bestFit="1" customWidth="1"/>
    <col min="16131" max="16131" width="4.5703125" customWidth="1"/>
    <col min="16132" max="16132" width="37.7109375" customWidth="1"/>
    <col min="16133" max="16133" width="22.42578125" customWidth="1"/>
    <col min="16134" max="16134" width="8.140625" customWidth="1"/>
    <col min="16135" max="16135" width="11" customWidth="1"/>
    <col min="16136" max="16136" width="10.7109375" customWidth="1"/>
    <col min="16137" max="16137" width="16.7109375" customWidth="1"/>
    <col min="16138" max="16138" width="11.7109375" customWidth="1"/>
    <col min="16139" max="16139" width="20.7109375" customWidth="1"/>
    <col min="16143" max="16143" width="9.28515625" bestFit="1" customWidth="1"/>
  </cols>
  <sheetData>
    <row r="1" spans="1:12" ht="15.75">
      <c r="B1" s="71"/>
    </row>
    <row r="2" spans="1:12" ht="36.75">
      <c r="B2" t="s">
        <v>59</v>
      </c>
      <c r="K2" s="70" t="s">
        <v>54</v>
      </c>
    </row>
    <row r="3" spans="1:12" ht="15.7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3"/>
    </row>
    <row r="4" spans="1:12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"/>
    </row>
    <row r="5" spans="1:12" ht="15.75">
      <c r="A5" s="4"/>
      <c r="B5" s="4"/>
      <c r="C5" s="5"/>
      <c r="D5" s="4"/>
      <c r="E5" s="6"/>
      <c r="F5" s="4"/>
      <c r="G5" s="4"/>
      <c r="H5" s="4"/>
      <c r="I5" s="6"/>
      <c r="J5" s="4"/>
      <c r="K5" s="4"/>
      <c r="L5" s="3"/>
    </row>
    <row r="6" spans="1:12" ht="15.75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3"/>
    </row>
    <row r="7" spans="1:12" ht="15.7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3"/>
    </row>
    <row r="8" spans="1:12" ht="15.75">
      <c r="A8" s="76" t="s">
        <v>61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3"/>
    </row>
    <row r="9" spans="1:12" ht="15.75">
      <c r="A9" s="4"/>
      <c r="B9" s="4"/>
      <c r="C9" s="5"/>
      <c r="D9" s="4"/>
      <c r="E9" s="6"/>
      <c r="F9" s="4"/>
      <c r="G9" s="4"/>
      <c r="H9" s="4"/>
      <c r="I9" s="6"/>
      <c r="J9" s="4"/>
      <c r="K9" s="4"/>
      <c r="L9" s="69"/>
    </row>
    <row r="10" spans="1:12" ht="15.75">
      <c r="A10" s="74" t="s">
        <v>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15.75">
      <c r="A11" s="74" t="s">
        <v>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2" ht="15.75">
      <c r="A12" s="7"/>
      <c r="B12" s="7"/>
      <c r="C12" s="8"/>
      <c r="D12" s="7"/>
      <c r="E12" s="9"/>
      <c r="F12" s="7"/>
      <c r="G12" s="7"/>
      <c r="H12" s="7"/>
      <c r="I12" s="9"/>
      <c r="J12" s="7"/>
      <c r="K12" s="7"/>
    </row>
    <row r="13" spans="1:12" ht="15.75">
      <c r="A13" s="7"/>
      <c r="B13" s="7"/>
      <c r="C13" s="10" t="s">
        <v>6</v>
      </c>
      <c r="F13" s="11"/>
      <c r="G13" s="11" t="s">
        <v>7</v>
      </c>
      <c r="H13" s="11"/>
      <c r="I13" s="62"/>
      <c r="J13" s="11"/>
      <c r="K13" s="7"/>
    </row>
    <row r="14" spans="1:12" ht="15.75">
      <c r="A14" s="7"/>
      <c r="B14" s="7"/>
      <c r="C14" s="8"/>
      <c r="D14" s="7"/>
      <c r="E14" s="9"/>
      <c r="F14" s="7"/>
      <c r="G14" s="83" t="s">
        <v>8</v>
      </c>
      <c r="H14" s="83"/>
      <c r="I14" s="63"/>
      <c r="J14" s="12"/>
      <c r="K14" s="7"/>
    </row>
    <row r="15" spans="1:12" ht="15.75">
      <c r="A15" s="7"/>
      <c r="B15" s="7"/>
      <c r="C15" s="8"/>
      <c r="D15" s="7"/>
      <c r="E15" s="9"/>
      <c r="F15" s="7"/>
      <c r="G15" s="12" t="s">
        <v>9</v>
      </c>
      <c r="H15" s="12"/>
      <c r="I15" s="63"/>
      <c r="J15" s="12"/>
      <c r="K15" s="7"/>
    </row>
    <row r="16" spans="1:12" ht="15.75">
      <c r="A16" s="7"/>
      <c r="B16" s="7"/>
      <c r="C16" s="8"/>
      <c r="D16" s="7"/>
      <c r="E16" s="9"/>
      <c r="F16" s="7"/>
      <c r="G16" s="83" t="s">
        <v>10</v>
      </c>
      <c r="H16" s="83"/>
      <c r="I16" s="63"/>
      <c r="J16" s="12"/>
      <c r="K16" s="7"/>
    </row>
    <row r="17" spans="1:11" ht="15.75">
      <c r="A17" s="7"/>
      <c r="B17" s="7"/>
      <c r="C17" s="8"/>
      <c r="D17" s="7"/>
      <c r="E17" s="9"/>
      <c r="F17" s="7"/>
      <c r="G17" s="12"/>
      <c r="H17" s="12"/>
      <c r="I17" s="63"/>
      <c r="J17" s="12"/>
      <c r="K17" s="7"/>
    </row>
    <row r="18" spans="1:11" ht="15.75">
      <c r="A18" s="7"/>
      <c r="B18" s="7"/>
      <c r="C18" s="8"/>
      <c r="D18" s="7"/>
      <c r="E18" s="9"/>
      <c r="F18" s="7"/>
      <c r="G18" s="12"/>
      <c r="H18" s="12"/>
      <c r="I18" s="63"/>
      <c r="J18" s="12"/>
      <c r="K18" s="7"/>
    </row>
    <row r="19" spans="1:11" ht="12.75" customHeight="1"/>
    <row r="20" spans="1:11" ht="38.25">
      <c r="A20" s="13" t="s">
        <v>11</v>
      </c>
      <c r="B20" s="13" t="s">
        <v>12</v>
      </c>
      <c r="C20" s="13" t="s">
        <v>13</v>
      </c>
      <c r="D20" s="14" t="s">
        <v>14</v>
      </c>
      <c r="E20" s="15" t="s">
        <v>15</v>
      </c>
      <c r="F20" s="14" t="s">
        <v>16</v>
      </c>
      <c r="G20" s="14" t="s">
        <v>17</v>
      </c>
      <c r="H20" s="14" t="s">
        <v>18</v>
      </c>
      <c r="I20" s="15" t="s">
        <v>51</v>
      </c>
      <c r="J20" s="14" t="s">
        <v>52</v>
      </c>
      <c r="K20" s="14" t="s">
        <v>19</v>
      </c>
    </row>
    <row r="21" spans="1:11">
      <c r="A21" s="13">
        <v>1</v>
      </c>
      <c r="B21" s="13">
        <v>2</v>
      </c>
      <c r="C21" s="13">
        <v>3</v>
      </c>
      <c r="D21" s="14">
        <v>4</v>
      </c>
      <c r="E21" s="68">
        <v>5</v>
      </c>
      <c r="F21" s="14">
        <v>6</v>
      </c>
      <c r="G21" s="14">
        <v>7</v>
      </c>
      <c r="H21" s="14">
        <v>8</v>
      </c>
      <c r="I21" s="68">
        <v>9</v>
      </c>
      <c r="J21" s="14">
        <v>10</v>
      </c>
      <c r="K21" s="14">
        <v>11</v>
      </c>
    </row>
    <row r="22" spans="1:11" ht="21" customHeight="1">
      <c r="A22" s="78" t="s">
        <v>20</v>
      </c>
      <c r="B22" s="79"/>
      <c r="C22" s="79"/>
      <c r="D22" s="79"/>
      <c r="E22" s="79"/>
      <c r="F22" s="79"/>
      <c r="G22" s="79"/>
      <c r="H22" s="79"/>
      <c r="I22" s="79"/>
      <c r="J22" s="79"/>
      <c r="K22" s="80"/>
    </row>
    <row r="23" spans="1:11" ht="33.75" customHeight="1">
      <c r="A23" s="16">
        <v>1</v>
      </c>
      <c r="B23" s="23" t="s">
        <v>22</v>
      </c>
      <c r="C23" s="18" t="s">
        <v>21</v>
      </c>
      <c r="D23" s="18" t="s">
        <v>23</v>
      </c>
      <c r="E23" s="19">
        <v>0</v>
      </c>
      <c r="F23" s="20">
        <v>0</v>
      </c>
      <c r="G23" s="19">
        <f>(E23*F23)+E23</f>
        <v>0</v>
      </c>
      <c r="H23" s="24">
        <v>500</v>
      </c>
      <c r="I23" s="64">
        <f t="shared" ref="I23:I25" si="0">E23*H23</f>
        <v>0</v>
      </c>
      <c r="J23" s="64">
        <f t="shared" ref="J23:J25" si="1">I23*F23</f>
        <v>0</v>
      </c>
      <c r="K23" s="22">
        <f t="shared" ref="K23:K25" si="2">I23+J23</f>
        <v>0</v>
      </c>
    </row>
    <row r="24" spans="1:11" ht="30">
      <c r="A24" s="16">
        <v>2</v>
      </c>
      <c r="B24" s="23" t="s">
        <v>24</v>
      </c>
      <c r="C24" s="25" t="s">
        <v>21</v>
      </c>
      <c r="D24" s="18" t="s">
        <v>23</v>
      </c>
      <c r="E24" s="19">
        <v>0</v>
      </c>
      <c r="F24" s="20">
        <v>0</v>
      </c>
      <c r="G24" s="19">
        <f>(E24*F24)+E24</f>
        <v>0</v>
      </c>
      <c r="H24" s="21">
        <v>450</v>
      </c>
      <c r="I24" s="64">
        <f t="shared" si="0"/>
        <v>0</v>
      </c>
      <c r="J24" s="64">
        <f t="shared" si="1"/>
        <v>0</v>
      </c>
      <c r="K24" s="22">
        <f t="shared" si="2"/>
        <v>0</v>
      </c>
    </row>
    <row r="25" spans="1:11" ht="21" customHeight="1">
      <c r="A25" s="16">
        <v>3</v>
      </c>
      <c r="B25" s="17" t="s">
        <v>25</v>
      </c>
      <c r="C25" s="18" t="s">
        <v>21</v>
      </c>
      <c r="D25" s="18" t="s">
        <v>23</v>
      </c>
      <c r="E25" s="19">
        <v>0</v>
      </c>
      <c r="F25" s="20">
        <v>0</v>
      </c>
      <c r="G25" s="19">
        <f>(E25*F25)+E25</f>
        <v>0</v>
      </c>
      <c r="H25" s="21">
        <v>180</v>
      </c>
      <c r="I25" s="64">
        <f t="shared" si="0"/>
        <v>0</v>
      </c>
      <c r="J25" s="64">
        <f t="shared" si="1"/>
        <v>0</v>
      </c>
      <c r="K25" s="22">
        <f t="shared" si="2"/>
        <v>0</v>
      </c>
    </row>
    <row r="26" spans="1:11" ht="21" customHeight="1">
      <c r="A26" s="26"/>
      <c r="B26" s="27"/>
      <c r="C26" s="28"/>
      <c r="D26" s="28"/>
      <c r="E26" s="29"/>
      <c r="F26" s="30"/>
      <c r="G26" s="29"/>
      <c r="H26" s="31"/>
      <c r="I26" s="65"/>
      <c r="J26" s="31"/>
      <c r="K26" s="32"/>
    </row>
    <row r="27" spans="1:11" ht="21" customHeight="1">
      <c r="A27" s="33"/>
      <c r="B27" s="34"/>
      <c r="C27" s="35"/>
      <c r="D27" s="35"/>
      <c r="E27" s="36"/>
      <c r="F27" s="37"/>
      <c r="G27" s="36"/>
      <c r="H27" s="38"/>
      <c r="I27" s="66"/>
      <c r="J27" s="38"/>
      <c r="K27" s="39"/>
    </row>
    <row r="28" spans="1:11" ht="21" customHeight="1">
      <c r="A28" s="33"/>
      <c r="B28" s="34"/>
      <c r="C28" s="35"/>
      <c r="D28" s="35"/>
      <c r="E28" s="36"/>
      <c r="F28" s="37"/>
      <c r="G28" s="36"/>
      <c r="H28" s="38"/>
      <c r="I28" s="66"/>
      <c r="J28" s="38"/>
      <c r="K28" s="39"/>
    </row>
    <row r="29" spans="1:11" ht="21" customHeight="1">
      <c r="A29" s="33"/>
      <c r="B29" s="34"/>
      <c r="C29" s="35"/>
      <c r="D29" s="35"/>
      <c r="E29" s="36"/>
      <c r="F29" s="37"/>
      <c r="G29" s="36"/>
      <c r="H29" s="38"/>
      <c r="I29" s="66"/>
      <c r="J29" s="38"/>
      <c r="K29" s="39"/>
    </row>
    <row r="30" spans="1:11" ht="21" customHeight="1">
      <c r="A30" s="78" t="s">
        <v>26</v>
      </c>
      <c r="B30" s="79"/>
      <c r="C30" s="79"/>
      <c r="D30" s="79"/>
      <c r="E30" s="79"/>
      <c r="F30" s="79"/>
      <c r="G30" s="79"/>
      <c r="H30" s="79"/>
      <c r="I30" s="79"/>
      <c r="J30" s="79"/>
      <c r="K30" s="80"/>
    </row>
    <row r="31" spans="1:11" ht="32.25" customHeight="1">
      <c r="A31" s="16">
        <v>4</v>
      </c>
      <c r="B31" s="23" t="s">
        <v>27</v>
      </c>
      <c r="C31" s="18" t="s">
        <v>21</v>
      </c>
      <c r="D31" s="18" t="s">
        <v>23</v>
      </c>
      <c r="E31" s="19">
        <v>0</v>
      </c>
      <c r="F31" s="20">
        <v>0</v>
      </c>
      <c r="G31" s="19">
        <f>(E31*F31)+E31</f>
        <v>0</v>
      </c>
      <c r="H31" s="21">
        <v>300</v>
      </c>
      <c r="I31" s="64">
        <f t="shared" ref="I31:I33" si="3">E31*H31</f>
        <v>0</v>
      </c>
      <c r="J31" s="64">
        <f t="shared" ref="J31:J33" si="4">I31*F31</f>
        <v>0</v>
      </c>
      <c r="K31" s="22">
        <f>I31+J31</f>
        <v>0</v>
      </c>
    </row>
    <row r="32" spans="1:11" ht="21" customHeight="1">
      <c r="A32" s="16">
        <v>5</v>
      </c>
      <c r="B32" s="17" t="s">
        <v>28</v>
      </c>
      <c r="C32" s="18" t="s">
        <v>21</v>
      </c>
      <c r="D32" s="18" t="s">
        <v>23</v>
      </c>
      <c r="E32" s="19">
        <v>0</v>
      </c>
      <c r="F32" s="20">
        <v>0</v>
      </c>
      <c r="G32" s="19">
        <f>(E32*F32)+E32</f>
        <v>0</v>
      </c>
      <c r="H32" s="21">
        <v>800</v>
      </c>
      <c r="I32" s="64">
        <f t="shared" si="3"/>
        <v>0</v>
      </c>
      <c r="J32" s="64">
        <f t="shared" si="4"/>
        <v>0</v>
      </c>
      <c r="K32" s="22">
        <f t="shared" ref="K32:K33" si="5">I32+J32</f>
        <v>0</v>
      </c>
    </row>
    <row r="33" spans="1:15" ht="21" customHeight="1">
      <c r="A33" s="16">
        <v>6</v>
      </c>
      <c r="B33" s="17" t="s">
        <v>29</v>
      </c>
      <c r="C33" s="18" t="s">
        <v>21</v>
      </c>
      <c r="D33" s="18" t="s">
        <v>23</v>
      </c>
      <c r="E33" s="19">
        <v>0</v>
      </c>
      <c r="F33" s="20">
        <v>0</v>
      </c>
      <c r="G33" s="19">
        <f>(E33*F33)+E33</f>
        <v>0</v>
      </c>
      <c r="H33" s="21">
        <v>1000</v>
      </c>
      <c r="I33" s="64">
        <f t="shared" si="3"/>
        <v>0</v>
      </c>
      <c r="J33" s="64">
        <f t="shared" si="4"/>
        <v>0</v>
      </c>
      <c r="K33" s="22">
        <f t="shared" si="5"/>
        <v>0</v>
      </c>
    </row>
    <row r="34" spans="1:15" ht="21" customHeight="1">
      <c r="A34" s="16">
        <v>7</v>
      </c>
      <c r="B34" s="17" t="s">
        <v>60</v>
      </c>
      <c r="C34" s="18" t="s">
        <v>21</v>
      </c>
      <c r="D34" s="18" t="s">
        <v>23</v>
      </c>
      <c r="E34" s="19">
        <v>0</v>
      </c>
      <c r="F34" s="20">
        <v>0</v>
      </c>
      <c r="G34" s="19">
        <f>(E34*F34)+E34</f>
        <v>0</v>
      </c>
      <c r="H34" s="21">
        <v>140</v>
      </c>
      <c r="I34" s="64">
        <f t="shared" ref="I34" si="6">E34*H34</f>
        <v>0</v>
      </c>
      <c r="J34" s="64">
        <f t="shared" ref="J34" si="7">I34*F34</f>
        <v>0</v>
      </c>
      <c r="K34" s="22">
        <f t="shared" ref="K34" si="8">I34+J34</f>
        <v>0</v>
      </c>
    </row>
    <row r="35" spans="1:15" ht="21" customHeight="1">
      <c r="A35" s="40"/>
      <c r="B35" s="41"/>
      <c r="C35" s="42"/>
      <c r="D35" s="42"/>
      <c r="E35" s="43"/>
      <c r="F35" s="44"/>
      <c r="G35" s="43"/>
      <c r="H35" s="45"/>
      <c r="I35" s="67"/>
      <c r="J35" s="45"/>
      <c r="K35" s="46"/>
    </row>
    <row r="36" spans="1:15" ht="21" customHeight="1">
      <c r="A36" s="78" t="s">
        <v>30</v>
      </c>
      <c r="B36" s="79"/>
      <c r="C36" s="79"/>
      <c r="D36" s="79"/>
      <c r="E36" s="79"/>
      <c r="F36" s="79"/>
      <c r="G36" s="79"/>
      <c r="H36" s="79"/>
      <c r="I36" s="79"/>
      <c r="J36" s="79"/>
      <c r="K36" s="80"/>
    </row>
    <row r="37" spans="1:15" ht="33.75" customHeight="1">
      <c r="A37" s="16">
        <v>8</v>
      </c>
      <c r="B37" s="23" t="s">
        <v>31</v>
      </c>
      <c r="C37" s="18" t="s">
        <v>21</v>
      </c>
      <c r="D37" s="18" t="s">
        <v>23</v>
      </c>
      <c r="E37" s="19">
        <v>0</v>
      </c>
      <c r="F37" s="20">
        <v>0</v>
      </c>
      <c r="G37" s="19">
        <f t="shared" ref="G37:G48" si="9">(E37*F37)+E37</f>
        <v>0</v>
      </c>
      <c r="H37" s="21">
        <v>50</v>
      </c>
      <c r="I37" s="64">
        <f t="shared" ref="I37:I48" si="10">E37*H37</f>
        <v>0</v>
      </c>
      <c r="J37" s="64">
        <f t="shared" ref="J37:J48" si="11">I37*F37</f>
        <v>0</v>
      </c>
      <c r="K37" s="22">
        <f t="shared" ref="K37:K48" si="12">I37+J37</f>
        <v>0</v>
      </c>
    </row>
    <row r="38" spans="1:15" ht="21" customHeight="1">
      <c r="A38" s="16">
        <v>9</v>
      </c>
      <c r="B38" s="17" t="s">
        <v>32</v>
      </c>
      <c r="C38" s="18" t="s">
        <v>21</v>
      </c>
      <c r="D38" s="18" t="s">
        <v>23</v>
      </c>
      <c r="E38" s="19">
        <v>0</v>
      </c>
      <c r="F38" s="20">
        <v>0</v>
      </c>
      <c r="G38" s="19">
        <f t="shared" si="9"/>
        <v>0</v>
      </c>
      <c r="H38" s="21">
        <v>60</v>
      </c>
      <c r="I38" s="64">
        <f t="shared" si="10"/>
        <v>0</v>
      </c>
      <c r="J38" s="64">
        <f t="shared" si="11"/>
        <v>0</v>
      </c>
      <c r="K38" s="22">
        <f t="shared" si="12"/>
        <v>0</v>
      </c>
    </row>
    <row r="39" spans="1:15" ht="50.25" customHeight="1">
      <c r="A39" s="16">
        <v>10</v>
      </c>
      <c r="B39" s="23" t="s">
        <v>33</v>
      </c>
      <c r="C39" s="25" t="s">
        <v>21</v>
      </c>
      <c r="D39" s="18" t="s">
        <v>23</v>
      </c>
      <c r="E39" s="19">
        <v>0</v>
      </c>
      <c r="F39" s="20">
        <v>0</v>
      </c>
      <c r="G39" s="19">
        <f t="shared" si="9"/>
        <v>0</v>
      </c>
      <c r="H39" s="21">
        <v>120</v>
      </c>
      <c r="I39" s="64">
        <f t="shared" si="10"/>
        <v>0</v>
      </c>
      <c r="J39" s="64">
        <f t="shared" si="11"/>
        <v>0</v>
      </c>
      <c r="K39" s="22">
        <f t="shared" si="12"/>
        <v>0</v>
      </c>
    </row>
    <row r="40" spans="1:15" ht="47.25" customHeight="1">
      <c r="A40" s="16">
        <v>11</v>
      </c>
      <c r="B40" s="23" t="s">
        <v>34</v>
      </c>
      <c r="C40" s="18" t="s">
        <v>21</v>
      </c>
      <c r="D40" s="18" t="s">
        <v>23</v>
      </c>
      <c r="E40" s="19">
        <v>0</v>
      </c>
      <c r="F40" s="20">
        <v>0</v>
      </c>
      <c r="G40" s="19">
        <f t="shared" si="9"/>
        <v>0</v>
      </c>
      <c r="H40" s="21">
        <v>230</v>
      </c>
      <c r="I40" s="64">
        <f t="shared" si="10"/>
        <v>0</v>
      </c>
      <c r="J40" s="64">
        <f t="shared" si="11"/>
        <v>0</v>
      </c>
      <c r="K40" s="22">
        <f t="shared" si="12"/>
        <v>0</v>
      </c>
    </row>
    <row r="41" spans="1:15" ht="29.25" customHeight="1">
      <c r="A41" s="16">
        <v>12</v>
      </c>
      <c r="B41" s="23" t="s">
        <v>35</v>
      </c>
      <c r="C41" s="18" t="s">
        <v>21</v>
      </c>
      <c r="D41" s="18" t="s">
        <v>23</v>
      </c>
      <c r="E41" s="19">
        <v>0</v>
      </c>
      <c r="F41" s="20">
        <v>0</v>
      </c>
      <c r="G41" s="19">
        <f t="shared" si="9"/>
        <v>0</v>
      </c>
      <c r="H41" s="21">
        <v>200</v>
      </c>
      <c r="I41" s="64">
        <f t="shared" si="10"/>
        <v>0</v>
      </c>
      <c r="J41" s="64">
        <f t="shared" si="11"/>
        <v>0</v>
      </c>
      <c r="K41" s="22">
        <f t="shared" si="12"/>
        <v>0</v>
      </c>
    </row>
    <row r="42" spans="1:15" ht="30">
      <c r="A42" s="16">
        <v>13</v>
      </c>
      <c r="B42" s="47" t="s">
        <v>36</v>
      </c>
      <c r="C42" s="18" t="s">
        <v>21</v>
      </c>
      <c r="D42" s="18" t="s">
        <v>23</v>
      </c>
      <c r="E42" s="19">
        <v>0</v>
      </c>
      <c r="F42" s="20">
        <v>0</v>
      </c>
      <c r="G42" s="19">
        <f t="shared" si="9"/>
        <v>0</v>
      </c>
      <c r="H42" s="21">
        <v>200</v>
      </c>
      <c r="I42" s="64">
        <f t="shared" si="10"/>
        <v>0</v>
      </c>
      <c r="J42" s="64">
        <f t="shared" si="11"/>
        <v>0</v>
      </c>
      <c r="K42" s="22">
        <f t="shared" si="12"/>
        <v>0</v>
      </c>
    </row>
    <row r="43" spans="1:15" ht="21" customHeight="1">
      <c r="A43" s="16">
        <v>14</v>
      </c>
      <c r="B43" s="17" t="s">
        <v>37</v>
      </c>
      <c r="C43" s="18" t="s">
        <v>21</v>
      </c>
      <c r="D43" s="18" t="s">
        <v>23</v>
      </c>
      <c r="E43" s="19">
        <v>0</v>
      </c>
      <c r="F43" s="20">
        <v>0</v>
      </c>
      <c r="G43" s="19">
        <f t="shared" si="9"/>
        <v>0</v>
      </c>
      <c r="H43" s="21">
        <v>100</v>
      </c>
      <c r="I43" s="64">
        <f t="shared" si="10"/>
        <v>0</v>
      </c>
      <c r="J43" s="64">
        <f t="shared" si="11"/>
        <v>0</v>
      </c>
      <c r="K43" s="22">
        <f t="shared" si="12"/>
        <v>0</v>
      </c>
    </row>
    <row r="44" spans="1:15" ht="35.25" customHeight="1">
      <c r="A44" s="16">
        <v>15</v>
      </c>
      <c r="B44" s="23" t="s">
        <v>38</v>
      </c>
      <c r="C44" s="18" t="s">
        <v>21</v>
      </c>
      <c r="D44" s="18" t="s">
        <v>23</v>
      </c>
      <c r="E44" s="19">
        <v>0</v>
      </c>
      <c r="F44" s="20">
        <v>0</v>
      </c>
      <c r="G44" s="19">
        <f t="shared" si="9"/>
        <v>0</v>
      </c>
      <c r="H44" s="21">
        <v>120</v>
      </c>
      <c r="I44" s="64">
        <f t="shared" si="10"/>
        <v>0</v>
      </c>
      <c r="J44" s="64">
        <f t="shared" si="11"/>
        <v>0</v>
      </c>
      <c r="K44" s="22">
        <f t="shared" si="12"/>
        <v>0</v>
      </c>
    </row>
    <row r="45" spans="1:15" ht="31.5" customHeight="1">
      <c r="A45" s="16">
        <v>16</v>
      </c>
      <c r="B45" s="23" t="s">
        <v>39</v>
      </c>
      <c r="C45" s="18" t="s">
        <v>21</v>
      </c>
      <c r="D45" s="18" t="s">
        <v>23</v>
      </c>
      <c r="E45" s="19">
        <v>0</v>
      </c>
      <c r="F45" s="20">
        <v>0</v>
      </c>
      <c r="G45" s="19">
        <f t="shared" si="9"/>
        <v>0</v>
      </c>
      <c r="H45" s="21">
        <v>150</v>
      </c>
      <c r="I45" s="64">
        <f t="shared" si="10"/>
        <v>0</v>
      </c>
      <c r="J45" s="64">
        <f t="shared" si="11"/>
        <v>0</v>
      </c>
      <c r="K45" s="22">
        <f t="shared" si="12"/>
        <v>0</v>
      </c>
    </row>
    <row r="46" spans="1:15" ht="32.25" customHeight="1">
      <c r="A46" s="16">
        <v>17</v>
      </c>
      <c r="B46" s="23" t="s">
        <v>40</v>
      </c>
      <c r="C46" s="18" t="s">
        <v>21</v>
      </c>
      <c r="D46" s="18" t="s">
        <v>23</v>
      </c>
      <c r="E46" s="19">
        <v>0</v>
      </c>
      <c r="F46" s="20">
        <v>0</v>
      </c>
      <c r="G46" s="19">
        <f t="shared" si="9"/>
        <v>0</v>
      </c>
      <c r="H46" s="21">
        <v>150</v>
      </c>
      <c r="I46" s="64">
        <f t="shared" si="10"/>
        <v>0</v>
      </c>
      <c r="J46" s="64">
        <f t="shared" si="11"/>
        <v>0</v>
      </c>
      <c r="K46" s="22">
        <f t="shared" si="12"/>
        <v>0</v>
      </c>
    </row>
    <row r="47" spans="1:15" ht="21" customHeight="1">
      <c r="A47" s="16">
        <v>18</v>
      </c>
      <c r="B47" s="17" t="s">
        <v>41</v>
      </c>
      <c r="C47" s="18" t="s">
        <v>21</v>
      </c>
      <c r="D47" s="18" t="s">
        <v>23</v>
      </c>
      <c r="E47" s="19">
        <v>0</v>
      </c>
      <c r="F47" s="20">
        <v>0</v>
      </c>
      <c r="G47" s="19">
        <f t="shared" si="9"/>
        <v>0</v>
      </c>
      <c r="H47" s="21">
        <v>150</v>
      </c>
      <c r="I47" s="64">
        <f t="shared" si="10"/>
        <v>0</v>
      </c>
      <c r="J47" s="64">
        <f t="shared" si="11"/>
        <v>0</v>
      </c>
      <c r="K47" s="22">
        <f t="shared" si="12"/>
        <v>0</v>
      </c>
    </row>
    <row r="48" spans="1:15" ht="60" customHeight="1">
      <c r="A48" s="16">
        <v>19</v>
      </c>
      <c r="B48" s="23" t="s">
        <v>42</v>
      </c>
      <c r="C48" s="18" t="s">
        <v>21</v>
      </c>
      <c r="D48" s="18" t="s">
        <v>23</v>
      </c>
      <c r="E48" s="19">
        <v>0</v>
      </c>
      <c r="F48" s="20">
        <v>0</v>
      </c>
      <c r="G48" s="19">
        <f t="shared" si="9"/>
        <v>0</v>
      </c>
      <c r="H48" s="21">
        <v>100</v>
      </c>
      <c r="I48" s="64">
        <f t="shared" si="10"/>
        <v>0</v>
      </c>
      <c r="J48" s="64">
        <f t="shared" si="11"/>
        <v>0</v>
      </c>
      <c r="K48" s="22">
        <f t="shared" si="12"/>
        <v>0</v>
      </c>
      <c r="O48" s="2"/>
    </row>
    <row r="49" spans="1:15" ht="21" customHeight="1">
      <c r="A49" s="40"/>
      <c r="B49" s="48"/>
      <c r="C49" s="42"/>
      <c r="D49" s="42"/>
      <c r="E49" s="43"/>
      <c r="F49" s="44"/>
      <c r="G49" s="43"/>
      <c r="H49" s="45"/>
      <c r="I49" s="67"/>
      <c r="J49" s="45"/>
      <c r="K49" s="46"/>
      <c r="O49" s="2"/>
    </row>
    <row r="50" spans="1:15" ht="21" customHeight="1">
      <c r="A50" s="78" t="s">
        <v>53</v>
      </c>
      <c r="B50" s="79"/>
      <c r="C50" s="79"/>
      <c r="D50" s="79"/>
      <c r="E50" s="79"/>
      <c r="F50" s="79"/>
      <c r="G50" s="79"/>
      <c r="H50" s="79"/>
      <c r="I50" s="79"/>
      <c r="J50" s="79"/>
      <c r="K50" s="80"/>
      <c r="O50" s="2"/>
    </row>
    <row r="51" spans="1:15" ht="29.25" customHeight="1">
      <c r="A51" s="16">
        <v>20</v>
      </c>
      <c r="B51" s="23" t="s">
        <v>43</v>
      </c>
      <c r="C51" s="18" t="s">
        <v>21</v>
      </c>
      <c r="D51" s="18" t="s">
        <v>23</v>
      </c>
      <c r="E51" s="19">
        <v>0</v>
      </c>
      <c r="F51" s="20">
        <v>0</v>
      </c>
      <c r="G51" s="19">
        <f t="shared" ref="G51:G53" si="13">(E51*F51)+E51</f>
        <v>0</v>
      </c>
      <c r="H51" s="21">
        <v>110</v>
      </c>
      <c r="I51" s="64">
        <f t="shared" ref="I51:I53" si="14">E51*H51</f>
        <v>0</v>
      </c>
      <c r="J51" s="64">
        <f t="shared" ref="J51:J53" si="15">I51*F51</f>
        <v>0</v>
      </c>
      <c r="K51" s="22">
        <f t="shared" ref="K51:K53" si="16">I51+J51</f>
        <v>0</v>
      </c>
      <c r="O51" s="2"/>
    </row>
    <row r="52" spans="1:15" ht="29.25" customHeight="1">
      <c r="A52" s="16">
        <v>21</v>
      </c>
      <c r="B52" s="23" t="s">
        <v>44</v>
      </c>
      <c r="C52" s="18" t="s">
        <v>21</v>
      </c>
      <c r="D52" s="18" t="s">
        <v>23</v>
      </c>
      <c r="E52" s="19">
        <v>0</v>
      </c>
      <c r="F52" s="20">
        <v>0</v>
      </c>
      <c r="G52" s="19">
        <f t="shared" si="13"/>
        <v>0</v>
      </c>
      <c r="H52" s="21">
        <v>300</v>
      </c>
      <c r="I52" s="64">
        <f t="shared" si="14"/>
        <v>0</v>
      </c>
      <c r="J52" s="64">
        <f t="shared" si="15"/>
        <v>0</v>
      </c>
      <c r="K52" s="22">
        <f t="shared" si="16"/>
        <v>0</v>
      </c>
    </row>
    <row r="53" spans="1:15" ht="32.25" customHeight="1">
      <c r="A53" s="16">
        <v>22</v>
      </c>
      <c r="B53" s="23" t="s">
        <v>45</v>
      </c>
      <c r="C53" s="18" t="s">
        <v>21</v>
      </c>
      <c r="D53" s="18" t="s">
        <v>23</v>
      </c>
      <c r="E53" s="19">
        <v>0</v>
      </c>
      <c r="F53" s="20">
        <v>0</v>
      </c>
      <c r="G53" s="19">
        <f t="shared" si="13"/>
        <v>0</v>
      </c>
      <c r="H53" s="21">
        <v>300</v>
      </c>
      <c r="I53" s="64">
        <f t="shared" si="14"/>
        <v>0</v>
      </c>
      <c r="J53" s="64">
        <f t="shared" si="15"/>
        <v>0</v>
      </c>
      <c r="K53" s="22">
        <f t="shared" si="16"/>
        <v>0</v>
      </c>
    </row>
    <row r="54" spans="1:15" ht="24" customHeight="1">
      <c r="H54" s="20">
        <v>0</v>
      </c>
      <c r="I54" s="49">
        <f>SUM(I23:I53)</f>
        <v>0</v>
      </c>
      <c r="J54" s="49">
        <f>SUM(J23:J53)</f>
        <v>0</v>
      </c>
      <c r="K54" s="49">
        <f>K23+K24+K25+K31+K32+K33+K34+K37+K38+K39+K40+K41+K42+K43+K44+K45+K46+K47+K48+K51+K52+K53</f>
        <v>0</v>
      </c>
    </row>
    <row r="55" spans="1:15" ht="18" customHeight="1">
      <c r="F55" s="50"/>
      <c r="G55" s="51"/>
      <c r="H55" s="52"/>
      <c r="I55" s="52"/>
      <c r="J55" s="52"/>
      <c r="K55" s="53"/>
      <c r="L55" s="54"/>
    </row>
    <row r="56" spans="1:15" ht="18" customHeight="1">
      <c r="A56" s="84" t="s">
        <v>65</v>
      </c>
      <c r="B56" s="84"/>
      <c r="C56" s="84"/>
      <c r="F56" s="55"/>
      <c r="G56" s="56"/>
      <c r="H56" s="57"/>
      <c r="I56" s="57"/>
      <c r="J56" s="57"/>
      <c r="K56" s="58"/>
    </row>
    <row r="57" spans="1:15">
      <c r="F57" s="37"/>
    </row>
    <row r="58" spans="1:15" ht="15.75">
      <c r="A58" s="11" t="s">
        <v>46</v>
      </c>
    </row>
    <row r="60" spans="1:15">
      <c r="A60" t="s">
        <v>47</v>
      </c>
    </row>
    <row r="62" spans="1:15" ht="15" customHeight="1">
      <c r="A62" s="73" t="s">
        <v>62</v>
      </c>
      <c r="B62" s="61"/>
      <c r="C62" s="72"/>
      <c r="E62"/>
      <c r="F62" s="1"/>
      <c r="H62" s="2"/>
      <c r="I62"/>
      <c r="L62" s="2"/>
    </row>
    <row r="63" spans="1:15" ht="15" customHeight="1">
      <c r="A63" t="s">
        <v>55</v>
      </c>
      <c r="B63" s="2"/>
      <c r="C63"/>
      <c r="D63" s="51"/>
      <c r="E63"/>
      <c r="F63" s="1"/>
      <c r="H63" s="2"/>
      <c r="I63"/>
      <c r="L63" s="2"/>
    </row>
    <row r="64" spans="1:15" ht="15" customHeight="1">
      <c r="C64"/>
      <c r="E64"/>
      <c r="F64" s="1"/>
      <c r="H64" s="2"/>
      <c r="I64"/>
      <c r="L64" s="2"/>
    </row>
    <row r="65" spans="1:12" ht="15" customHeight="1">
      <c r="A65" t="s">
        <v>63</v>
      </c>
      <c r="C65"/>
      <c r="D65" s="51"/>
      <c r="E65"/>
      <c r="F65" s="1"/>
      <c r="H65" s="2"/>
      <c r="I65"/>
      <c r="L65" s="2"/>
    </row>
    <row r="66" spans="1:12" ht="15" customHeight="1">
      <c r="A66" t="s">
        <v>56</v>
      </c>
      <c r="B66" t="s">
        <v>58</v>
      </c>
      <c r="C66"/>
      <c r="E66"/>
      <c r="F66" s="1"/>
      <c r="H66" s="2"/>
      <c r="I66"/>
      <c r="L66" s="2"/>
    </row>
    <row r="67" spans="1:12" ht="15" customHeight="1">
      <c r="C67"/>
      <c r="E67"/>
      <c r="F67" s="1"/>
      <c r="H67" s="2"/>
      <c r="I67"/>
      <c r="L67" s="2"/>
    </row>
    <row r="68" spans="1:12" ht="15" customHeight="1">
      <c r="A68" t="s">
        <v>64</v>
      </c>
      <c r="C68"/>
      <c r="E68"/>
      <c r="F68" s="1"/>
      <c r="H68" s="2"/>
      <c r="I68"/>
      <c r="L68" s="2"/>
    </row>
    <row r="69" spans="1:12" ht="15" customHeight="1">
      <c r="A69" t="s">
        <v>57</v>
      </c>
      <c r="C69"/>
      <c r="E69"/>
      <c r="F69" s="1"/>
      <c r="H69" s="2"/>
      <c r="I69"/>
      <c r="L69" s="2"/>
    </row>
    <row r="70" spans="1:12" ht="20.100000000000001" customHeight="1"/>
    <row r="71" spans="1:12" ht="20.100000000000001" customHeight="1"/>
    <row r="72" spans="1:12" ht="20.100000000000001" customHeight="1"/>
    <row r="73" spans="1:12" ht="63" customHeight="1">
      <c r="A73" s="81" t="s">
        <v>48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2" ht="0.75" customHeight="1"/>
    <row r="75" spans="1:12" ht="25.5" customHeight="1"/>
    <row r="76" spans="1:12" ht="21" customHeight="1">
      <c r="B76" s="59" t="s">
        <v>49</v>
      </c>
      <c r="C76" s="60"/>
      <c r="G76" s="82" t="s">
        <v>50</v>
      </c>
      <c r="H76" s="82"/>
      <c r="I76" s="82"/>
      <c r="J76" s="82"/>
      <c r="K76" s="82"/>
    </row>
    <row r="87" spans="3:9">
      <c r="C87"/>
      <c r="E87"/>
      <c r="I87"/>
    </row>
  </sheetData>
  <mergeCells count="16">
    <mergeCell ref="A50:K50"/>
    <mergeCell ref="A73:K73"/>
    <mergeCell ref="G76:K76"/>
    <mergeCell ref="A11:K11"/>
    <mergeCell ref="G14:H14"/>
    <mergeCell ref="G16:H16"/>
    <mergeCell ref="A22:K22"/>
    <mergeCell ref="A30:K30"/>
    <mergeCell ref="A36:K36"/>
    <mergeCell ref="A56:C56"/>
    <mergeCell ref="A10:K10"/>
    <mergeCell ref="A3:K3"/>
    <mergeCell ref="A4:K4"/>
    <mergeCell ref="A6:K6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4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Kadry</cp:lastModifiedBy>
  <cp:lastPrinted>2023-11-17T12:33:35Z</cp:lastPrinted>
  <dcterms:created xsi:type="dcterms:W3CDTF">2015-06-05T18:19:34Z</dcterms:created>
  <dcterms:modified xsi:type="dcterms:W3CDTF">2023-11-17T13:11:07Z</dcterms:modified>
</cp:coreProperties>
</file>